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010-OT\Taxe de séjour + Hebergements eguilles\taxe de séjour\2020\"/>
    </mc:Choice>
  </mc:AlternateContent>
  <bookViews>
    <workbookView xWindow="0" yWindow="0" windowWidth="28800" windowHeight="12330"/>
  </bookViews>
  <sheets>
    <sheet name="2 étoiles" sheetId="1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2" l="1"/>
  <c r="G44" i="12" l="1"/>
  <c r="H44" i="12" s="1"/>
  <c r="I44" i="12" s="1"/>
  <c r="K44" i="12" s="1"/>
  <c r="G43" i="12"/>
  <c r="H43" i="12" s="1"/>
  <c r="I43" i="12" s="1"/>
  <c r="K43" i="12" s="1"/>
  <c r="G42" i="12"/>
  <c r="H42" i="12" s="1"/>
  <c r="I42" i="12" s="1"/>
  <c r="K42" i="12" s="1"/>
  <c r="G41" i="12"/>
  <c r="H41" i="12" s="1"/>
  <c r="I41" i="12" s="1"/>
  <c r="K41" i="12" s="1"/>
  <c r="G40" i="12"/>
  <c r="H40" i="12" s="1"/>
  <c r="I40" i="12" s="1"/>
  <c r="K40" i="12" s="1"/>
  <c r="G39" i="12"/>
  <c r="H39" i="12" s="1"/>
  <c r="I39" i="12" s="1"/>
  <c r="K39" i="12" s="1"/>
  <c r="G38" i="12"/>
  <c r="H38" i="12" s="1"/>
  <c r="I38" i="12" s="1"/>
  <c r="K38" i="12" s="1"/>
  <c r="G37" i="12"/>
  <c r="H37" i="12" s="1"/>
  <c r="I37" i="12" s="1"/>
  <c r="K37" i="12" s="1"/>
  <c r="G36" i="12"/>
  <c r="H36" i="12" s="1"/>
  <c r="I36" i="12" s="1"/>
  <c r="K36" i="12" s="1"/>
  <c r="G35" i="12"/>
  <c r="H35" i="12" s="1"/>
  <c r="I35" i="12" s="1"/>
  <c r="K35" i="12" s="1"/>
  <c r="G34" i="12"/>
  <c r="H34" i="12" s="1"/>
  <c r="I34" i="12" s="1"/>
  <c r="K34" i="12" s="1"/>
  <c r="G33" i="12"/>
  <c r="H33" i="12" s="1"/>
  <c r="I33" i="12" s="1"/>
  <c r="K33" i="12" s="1"/>
  <c r="G32" i="12"/>
  <c r="H32" i="12" s="1"/>
  <c r="I32" i="12" s="1"/>
  <c r="K32" i="12" s="1"/>
  <c r="G31" i="12"/>
  <c r="H31" i="12" s="1"/>
  <c r="I31" i="12" s="1"/>
  <c r="K31" i="12" s="1"/>
  <c r="G30" i="12"/>
  <c r="H30" i="12" s="1"/>
  <c r="I30" i="12" s="1"/>
  <c r="K30" i="12" s="1"/>
  <c r="G29" i="12"/>
  <c r="H29" i="12" s="1"/>
  <c r="I29" i="12" s="1"/>
  <c r="K29" i="12" s="1"/>
  <c r="G28" i="12"/>
  <c r="H28" i="12" s="1"/>
  <c r="I28" i="12" s="1"/>
  <c r="K28" i="12" s="1"/>
  <c r="G27" i="12"/>
  <c r="H27" i="12" s="1"/>
  <c r="I27" i="12" s="1"/>
  <c r="K27" i="12" s="1"/>
  <c r="G26" i="12"/>
  <c r="H26" i="12" s="1"/>
  <c r="I26" i="12" s="1"/>
  <c r="K26" i="12" s="1"/>
  <c r="G25" i="12"/>
  <c r="H25" i="12" s="1"/>
  <c r="I25" i="12" s="1"/>
  <c r="K25" i="12" s="1"/>
  <c r="G24" i="12"/>
  <c r="H24" i="12" s="1"/>
  <c r="I24" i="12" s="1"/>
  <c r="K24" i="12" s="1"/>
  <c r="G23" i="12"/>
  <c r="H23" i="12" s="1"/>
  <c r="I23" i="12" s="1"/>
  <c r="K23" i="12" s="1"/>
  <c r="G22" i="12"/>
  <c r="H22" i="12" s="1"/>
  <c r="I22" i="12" s="1"/>
  <c r="K22" i="12" s="1"/>
  <c r="G21" i="12"/>
  <c r="H21" i="12" s="1"/>
  <c r="I21" i="12" s="1"/>
  <c r="K21" i="12" s="1"/>
  <c r="G20" i="12"/>
  <c r="H20" i="12" s="1"/>
  <c r="I20" i="12" s="1"/>
  <c r="K20" i="12" s="1"/>
  <c r="K45" i="12" l="1"/>
  <c r="I45" i="12"/>
</calcChain>
</file>

<file path=xl/sharedStrings.xml><?xml version="1.0" encoding="utf-8"?>
<sst xmlns="http://schemas.openxmlformats.org/spreadsheetml/2006/main" count="29" uniqueCount="29">
  <si>
    <t>OFFICE DE TOURISME</t>
  </si>
  <si>
    <t>15 bis rue du Grand Logis, 13510 Éguilles</t>
  </si>
  <si>
    <t>Tel : 04 42 92 49 15   Mail : tourisme@mairie-eguilles.fr   Site : www.eguilles.fr</t>
  </si>
  <si>
    <t xml:space="preserve">ETAT RECAPITULATIF DE LA TAXE DE SEJOUR     </t>
  </si>
  <si>
    <t>PROPRIETAIRE</t>
  </si>
  <si>
    <t>ADRESSE HEBERGEMENT</t>
  </si>
  <si>
    <t xml:space="preserve">NOM </t>
  </si>
  <si>
    <t>PRENOM</t>
  </si>
  <si>
    <t>Hôtel</t>
  </si>
  <si>
    <t>Chambre d'hôte</t>
  </si>
  <si>
    <t>Meublés de tourisme</t>
  </si>
  <si>
    <t>REGISTRE DU LOGEUR</t>
  </si>
  <si>
    <t xml:space="preserve">Je certifie que les informations données ci-dessus sont exactes et complètes. </t>
  </si>
  <si>
    <t>NOM ET PRENOM .................................................................................................................</t>
  </si>
  <si>
    <t>A …......................................................Le...................................................................................Signature:</t>
  </si>
  <si>
    <t>Total nuitées</t>
  </si>
  <si>
    <t>Montant du séjour</t>
  </si>
  <si>
    <t>Date d'arrivée</t>
  </si>
  <si>
    <t>Date de départ</t>
  </si>
  <si>
    <t>Taxe additionnelle 10%</t>
  </si>
  <si>
    <t>Tarif
taxe de séjour 
+ 
additionnelle</t>
  </si>
  <si>
    <t xml:space="preserve">  Total  </t>
  </si>
  <si>
    <t>Nombre plus de 18 ans</t>
  </si>
  <si>
    <t>Taxe différentielle récoltée par l'hebergeur</t>
  </si>
  <si>
    <r>
      <t xml:space="preserve">Taxe récoltée par les plateformes numériques </t>
    </r>
    <r>
      <rPr>
        <sz val="11"/>
        <color rgb="FFFF0000"/>
        <rFont val="Calibri"/>
        <family val="2"/>
        <scheme val="minor"/>
      </rPr>
      <t>à verifier</t>
    </r>
  </si>
  <si>
    <t>Taxe de séjour 2019</t>
  </si>
  <si>
    <t>CATEGORIE 2 ÉTOILES</t>
  </si>
  <si>
    <t>Pour calculer le montant dû: nombre de nuits X nombre de personnes de plus de 18 ans X 0,99€</t>
  </si>
  <si>
    <t>DU                                  AU                            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</si>
</sst>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16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6"/>
      <name val="Arial"/>
      <family val="2"/>
    </font>
    <font>
      <b/>
      <sz val="6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6"/>
      <color theme="1"/>
      <name val="Calibri"/>
      <scheme val="minor"/>
    </font>
    <font>
      <sz val="10"/>
      <color theme="1"/>
      <name val="Calibri"/>
      <scheme val="minor"/>
    </font>
    <font>
      <sz val="10"/>
      <color theme="4" tint="-0.249977111117893"/>
      <name val="Calibri"/>
      <scheme val="minor"/>
    </font>
    <font>
      <b/>
      <i/>
      <sz val="11"/>
      <name val="Calibri"/>
      <scheme val="minor"/>
    </font>
    <font>
      <b/>
      <sz val="10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4" fillId="0" borderId="0" xfId="2" applyFont="1" applyBorder="1"/>
    <xf numFmtId="0" fontId="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1" xfId="2" applyFont="1" applyBorder="1"/>
    <xf numFmtId="0" fontId="9" fillId="0" borderId="0" xfId="2" applyFont="1" applyBorder="1" applyAlignment="1">
      <alignment horizontal="center" vertical="center"/>
    </xf>
    <xf numFmtId="0" fontId="6" fillId="0" borderId="0" xfId="2" applyFont="1"/>
    <xf numFmtId="0" fontId="10" fillId="0" borderId="3" xfId="0" applyFont="1" applyBorder="1" applyAlignment="1" applyProtection="1">
      <alignment horizontal="center" vertical="center" wrapText="1"/>
      <protection locked="0"/>
    </xf>
    <xf numFmtId="44" fontId="11" fillId="0" borderId="3" xfId="1" applyFont="1" applyBorder="1" applyAlignment="1">
      <alignment horizontal="center" vertical="center" wrapText="1"/>
    </xf>
    <xf numFmtId="44" fontId="11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6" fillId="0" borderId="2" xfId="2" applyFont="1" applyBorder="1"/>
    <xf numFmtId="0" fontId="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4" fontId="15" fillId="0" borderId="5" xfId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/>
    <xf numFmtId="0" fontId="0" fillId="0" borderId="9" xfId="0" applyBorder="1"/>
    <xf numFmtId="44" fontId="11" fillId="0" borderId="10" xfId="1" applyFont="1" applyBorder="1" applyAlignment="1">
      <alignment horizontal="center" vertical="center" wrapText="1"/>
    </xf>
    <xf numFmtId="44" fontId="11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left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44" fontId="11" fillId="0" borderId="3" xfId="1" applyFont="1" applyBorder="1" applyAlignment="1" applyProtection="1">
      <alignment horizontal="center" vertical="center"/>
    </xf>
    <xf numFmtId="44" fontId="18" fillId="0" borderId="3" xfId="0" applyNumberFormat="1" applyFont="1" applyFill="1" applyBorder="1" applyAlignment="1" applyProtection="1">
      <alignment vertical="center"/>
    </xf>
    <xf numFmtId="44" fontId="20" fillId="0" borderId="17" xfId="1" applyFont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44" fontId="22" fillId="0" borderId="0" xfId="0" applyNumberFormat="1" applyFont="1" applyFill="1" applyBorder="1" applyAlignment="1">
      <alignment horizontal="center" vertical="center" wrapText="1"/>
    </xf>
    <xf numFmtId="44" fontId="23" fillId="0" borderId="7" xfId="0" applyNumberFormat="1" applyFont="1" applyFill="1" applyBorder="1" applyAlignment="1">
      <alignment horizontal="right" vertical="center" wrapText="1"/>
    </xf>
    <xf numFmtId="44" fontId="24" fillId="0" borderId="3" xfId="0" applyNumberFormat="1" applyFont="1" applyBorder="1" applyAlignment="1">
      <alignment horizontal="center" vertical="center"/>
    </xf>
    <xf numFmtId="44" fontId="25" fillId="0" borderId="3" xfId="0" applyNumberFormat="1" applyFont="1" applyBorder="1"/>
    <xf numFmtId="0" fontId="4" fillId="0" borderId="15" xfId="2" applyFont="1" applyBorder="1" applyAlignment="1">
      <alignment horizontal="left"/>
    </xf>
    <xf numFmtId="0" fontId="4" fillId="0" borderId="16" xfId="2" applyFont="1" applyBorder="1" applyAlignment="1">
      <alignment horizontal="left"/>
    </xf>
    <xf numFmtId="0" fontId="6" fillId="0" borderId="1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4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Normal 2" xfId="2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190499</xdr:colOff>
      <xdr:row>0</xdr:row>
      <xdr:rowOff>0</xdr:rowOff>
    </xdr:from>
    <xdr:to>
      <xdr:col>1</xdr:col>
      <xdr:colOff>686838</xdr:colOff>
      <xdr:row>3</xdr:row>
      <xdr:rowOff>59055</xdr:rowOff>
    </xdr:to>
    <xdr:pic>
      <xdr:nvPicPr>
        <xdr:cNvPr id="2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499" y="0"/>
          <a:ext cx="743989" cy="64008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2" name="Tableau153613" displayName="Tableau153613" ref="D19:K45" totalsRowCount="1" headerRowDxfId="18" headerRowBorderDxfId="17" tableBorderDxfId="16" totalsRowBorderDxfId="15" headerRowCellStyle="Monétaire">
  <autoFilter ref="D19:K44"/>
  <tableColumns count="8">
    <tableColumn id="1" name="Total nuitées" dataDxfId="14" totalsRowDxfId="13"/>
    <tableColumn id="2" name="Nombre plus de 18 ans" dataDxfId="12" totalsRowDxfId="11"/>
    <tableColumn id="5" name="Taxe de séjour 2019" totalsRowDxfId="10" dataCellStyle="Monétaire"/>
    <tableColumn id="6" name="Taxe additionnelle 10%" dataDxfId="9" totalsRowDxfId="8" dataCellStyle="Monétaire">
      <calculatedColumnFormula>10%*F20</calculatedColumnFormula>
    </tableColumn>
    <tableColumn id="7" name="Tarif_x000a_taxe de séjour _x000a_+ _x000a_additionnelle" totalsRowLabel="  Total  " dataDxfId="7" totalsRowDxfId="6">
      <calculatedColumnFormula>F20+G20</calculatedColumnFormula>
    </tableColumn>
    <tableColumn id="8" name="Montant du séjour" totalsRowFunction="custom" dataDxfId="5" totalsRowDxfId="4">
      <calculatedColumnFormula>D20*E20*H20</calculatedColumnFormula>
      <totalsRowFormula>SUM(I20:I44)</totalsRowFormula>
    </tableColumn>
    <tableColumn id="3" name="Taxe récoltée par les plateformes numériques à verifier" totalsRowFunction="custom" dataDxfId="3" totalsRowDxfId="2" dataCellStyle="Monétaire">
      <totalsRowFormula>SUM(J20:J44)</totalsRowFormula>
    </tableColumn>
    <tableColumn id="4" name="Taxe différentielle récoltée par l'hebergeur" totalsRowFunction="custom" dataDxfId="1" totalsRowDxfId="0">
      <calculatedColumnFormula>I20-J20</calculatedColumnFormula>
      <totalsRowFormula>SUM(K20:K44)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isme@mairie-eguilles.f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49"/>
  <sheetViews>
    <sheetView tabSelected="1" workbookViewId="0">
      <selection activeCell="B8" sqref="B8:K8"/>
    </sheetView>
  </sheetViews>
  <sheetFormatPr baseColWidth="10" defaultRowHeight="15" x14ac:dyDescent="0.25"/>
  <cols>
    <col min="1" max="1" width="3.7109375" customWidth="1"/>
    <col min="2" max="3" width="13.85546875" customWidth="1"/>
    <col min="4" max="5" width="7.42578125" customWidth="1"/>
    <col min="6" max="8" width="8" customWidth="1"/>
    <col min="9" max="11" width="10" customWidth="1"/>
  </cols>
  <sheetData>
    <row r="1" spans="1:11" ht="15.75" x14ac:dyDescent="0.25">
      <c r="A1" s="1"/>
      <c r="B1" s="2"/>
      <c r="C1" s="3"/>
      <c r="F1" s="15" t="s">
        <v>0</v>
      </c>
      <c r="G1" s="3"/>
    </row>
    <row r="2" spans="1:11" x14ac:dyDescent="0.25">
      <c r="A2" s="4"/>
      <c r="B2" s="2"/>
      <c r="C2" s="3"/>
      <c r="F2" s="5" t="s">
        <v>1</v>
      </c>
      <c r="G2" s="3"/>
    </row>
    <row r="3" spans="1:11" x14ac:dyDescent="0.25">
      <c r="A3" s="4"/>
      <c r="B3" s="2"/>
      <c r="C3" s="3"/>
      <c r="F3" s="6" t="s">
        <v>2</v>
      </c>
      <c r="G3" s="3"/>
    </row>
    <row r="4" spans="1:11" x14ac:dyDescent="0.25">
      <c r="A4" s="4"/>
      <c r="B4" s="2"/>
      <c r="C4" s="3"/>
      <c r="D4" s="4"/>
      <c r="E4" s="3"/>
      <c r="F4" s="3"/>
      <c r="G4" s="3"/>
    </row>
    <row r="5" spans="1:11" x14ac:dyDescent="0.25">
      <c r="A5" s="4"/>
      <c r="B5" s="2"/>
      <c r="C5" s="3"/>
      <c r="D5" s="3"/>
      <c r="E5" s="3"/>
      <c r="F5" s="3"/>
      <c r="G5" s="3"/>
    </row>
    <row r="6" spans="1:11" ht="15.75" x14ac:dyDescent="0.25">
      <c r="A6" s="4"/>
      <c r="B6" s="68" t="s">
        <v>3</v>
      </c>
      <c r="C6" s="69"/>
      <c r="D6" s="69"/>
      <c r="E6" s="69"/>
      <c r="F6" s="69"/>
      <c r="G6" s="69"/>
      <c r="H6" s="69"/>
      <c r="I6" s="69"/>
      <c r="J6" s="69"/>
      <c r="K6" s="70"/>
    </row>
    <row r="7" spans="1:11" x14ac:dyDescent="0.25">
      <c r="A7" s="4"/>
      <c r="B7" s="4"/>
      <c r="C7" s="4"/>
      <c r="D7" s="4"/>
      <c r="E7" s="4"/>
      <c r="F7" s="4"/>
      <c r="G7" s="4"/>
    </row>
    <row r="8" spans="1:11" x14ac:dyDescent="0.25">
      <c r="A8" s="4"/>
      <c r="B8" s="71" t="s">
        <v>28</v>
      </c>
      <c r="C8" s="72"/>
      <c r="D8" s="72"/>
      <c r="E8" s="72"/>
      <c r="F8" s="72"/>
      <c r="G8" s="72"/>
      <c r="H8" s="72"/>
      <c r="I8" s="72"/>
      <c r="J8" s="72"/>
      <c r="K8" s="73"/>
    </row>
    <row r="9" spans="1:11" x14ac:dyDescent="0.25">
      <c r="A9" s="4"/>
      <c r="B9" s="4"/>
      <c r="C9" s="4"/>
      <c r="D9" s="4"/>
      <c r="E9" s="4"/>
      <c r="F9" s="4"/>
      <c r="G9" s="4"/>
    </row>
    <row r="10" spans="1:11" x14ac:dyDescent="0.25">
      <c r="A10" s="74" t="s">
        <v>27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1" x14ac:dyDescent="0.25">
      <c r="A11" s="4"/>
      <c r="B11" s="4"/>
      <c r="C11" s="4"/>
      <c r="D11" s="4"/>
      <c r="E11" s="4"/>
      <c r="F11" s="4"/>
      <c r="G11" s="4"/>
    </row>
    <row r="12" spans="1:11" x14ac:dyDescent="0.25">
      <c r="A12" s="4"/>
      <c r="B12" s="60" t="s">
        <v>4</v>
      </c>
      <c r="C12" s="61"/>
      <c r="D12" s="41" t="s">
        <v>5</v>
      </c>
      <c r="E12" s="42"/>
      <c r="F12" s="42"/>
      <c r="G12" s="42"/>
      <c r="H12" s="43"/>
      <c r="I12" s="62" t="s">
        <v>26</v>
      </c>
      <c r="J12" s="63"/>
      <c r="K12" s="64"/>
    </row>
    <row r="13" spans="1:11" x14ac:dyDescent="0.25">
      <c r="A13" s="4"/>
      <c r="B13" s="7" t="s">
        <v>6</v>
      </c>
      <c r="C13" s="14" t="s">
        <v>7</v>
      </c>
      <c r="D13" s="44"/>
      <c r="E13" s="45"/>
      <c r="F13" s="45"/>
      <c r="G13" s="45"/>
      <c r="H13" s="46"/>
      <c r="I13" s="65"/>
      <c r="J13" s="66"/>
      <c r="K13" s="67"/>
    </row>
    <row r="14" spans="1:11" x14ac:dyDescent="0.25">
      <c r="A14" s="4"/>
      <c r="B14" s="58"/>
      <c r="C14" s="59"/>
      <c r="D14" s="47"/>
      <c r="E14" s="48"/>
      <c r="F14" s="48"/>
      <c r="G14" s="48"/>
      <c r="H14" s="49"/>
      <c r="I14" s="39" t="s">
        <v>8</v>
      </c>
      <c r="J14" s="40"/>
      <c r="K14" s="30"/>
    </row>
    <row r="15" spans="1:11" x14ac:dyDescent="0.25">
      <c r="A15" s="4"/>
      <c r="B15" s="58"/>
      <c r="C15" s="59"/>
      <c r="D15" s="50"/>
      <c r="E15" s="51"/>
      <c r="F15" s="51"/>
      <c r="G15" s="51"/>
      <c r="H15" s="52"/>
      <c r="I15" s="39" t="s">
        <v>9</v>
      </c>
      <c r="J15" s="40"/>
      <c r="K15" s="30"/>
    </row>
    <row r="16" spans="1:11" x14ac:dyDescent="0.25">
      <c r="A16" s="4"/>
      <c r="B16" s="58"/>
      <c r="C16" s="59"/>
      <c r="D16" s="53"/>
      <c r="E16" s="54"/>
      <c r="F16" s="54"/>
      <c r="G16" s="54"/>
      <c r="H16" s="55"/>
      <c r="I16" s="28" t="s">
        <v>10</v>
      </c>
      <c r="J16" s="28"/>
      <c r="K16" s="30"/>
    </row>
    <row r="17" spans="1:11" x14ac:dyDescent="0.25">
      <c r="A17" s="4"/>
      <c r="B17" s="4"/>
      <c r="C17" s="4"/>
      <c r="D17" s="4"/>
      <c r="E17" s="4"/>
      <c r="F17" s="4"/>
      <c r="G17" s="4"/>
    </row>
    <row r="18" spans="1:11" x14ac:dyDescent="0.25">
      <c r="A18" s="4"/>
      <c r="B18" s="56" t="s">
        <v>11</v>
      </c>
      <c r="C18" s="56"/>
      <c r="D18" s="56"/>
      <c r="E18" s="56"/>
      <c r="F18" s="56"/>
      <c r="G18" s="56"/>
      <c r="H18" s="56"/>
      <c r="I18" s="56"/>
    </row>
    <row r="19" spans="1:11" s="22" customFormat="1" ht="49.5" x14ac:dyDescent="0.15">
      <c r="A19" s="16"/>
      <c r="B19" s="17" t="s">
        <v>17</v>
      </c>
      <c r="C19" s="17" t="s">
        <v>18</v>
      </c>
      <c r="D19" s="18" t="s">
        <v>15</v>
      </c>
      <c r="E19" s="19" t="s">
        <v>22</v>
      </c>
      <c r="F19" s="20" t="s">
        <v>25</v>
      </c>
      <c r="G19" s="21" t="s">
        <v>19</v>
      </c>
      <c r="H19" s="19" t="s">
        <v>20</v>
      </c>
      <c r="I19" s="19" t="s">
        <v>16</v>
      </c>
      <c r="J19" s="33" t="s">
        <v>24</v>
      </c>
      <c r="K19" s="33" t="s">
        <v>23</v>
      </c>
    </row>
    <row r="20" spans="1:11" ht="15.75" customHeight="1" x14ac:dyDescent="0.25">
      <c r="A20" s="13">
        <v>1</v>
      </c>
      <c r="B20" s="29"/>
      <c r="C20" s="29"/>
      <c r="D20" s="10"/>
      <c r="E20" s="10"/>
      <c r="F20" s="11">
        <v>0.9</v>
      </c>
      <c r="G20" s="11">
        <f t="shared" ref="G20:G44" si="0">10%*F20</f>
        <v>9.0000000000000011E-2</v>
      </c>
      <c r="H20" s="12">
        <f t="shared" ref="H20:H44" si="1">F20+G20</f>
        <v>0.99</v>
      </c>
      <c r="I20" s="12">
        <f t="shared" ref="I20:I44" si="2">D20*E20*H20</f>
        <v>0</v>
      </c>
      <c r="J20" s="31"/>
      <c r="K20" s="32">
        <f t="shared" ref="K20:K44" si="3">I20-J20</f>
        <v>0</v>
      </c>
    </row>
    <row r="21" spans="1:11" ht="15.75" customHeight="1" x14ac:dyDescent="0.25">
      <c r="A21" s="13">
        <v>2</v>
      </c>
      <c r="B21" s="10"/>
      <c r="C21" s="10"/>
      <c r="D21" s="10"/>
      <c r="E21" s="10"/>
      <c r="F21" s="11">
        <v>0.9</v>
      </c>
      <c r="G21" s="11">
        <f t="shared" si="0"/>
        <v>9.0000000000000011E-2</v>
      </c>
      <c r="H21" s="12">
        <f t="shared" si="1"/>
        <v>0.99</v>
      </c>
      <c r="I21" s="12">
        <f t="shared" si="2"/>
        <v>0</v>
      </c>
      <c r="J21" s="31"/>
      <c r="K21" s="32">
        <f t="shared" si="3"/>
        <v>0</v>
      </c>
    </row>
    <row r="22" spans="1:11" ht="15.75" customHeight="1" x14ac:dyDescent="0.25">
      <c r="A22" s="13">
        <v>3</v>
      </c>
      <c r="B22" s="29"/>
      <c r="C22" s="29"/>
      <c r="D22" s="10"/>
      <c r="E22" s="10"/>
      <c r="F22" s="11">
        <v>0.9</v>
      </c>
      <c r="G22" s="11">
        <f t="shared" si="0"/>
        <v>9.0000000000000011E-2</v>
      </c>
      <c r="H22" s="12">
        <f t="shared" si="1"/>
        <v>0.99</v>
      </c>
      <c r="I22" s="12">
        <f t="shared" si="2"/>
        <v>0</v>
      </c>
      <c r="J22" s="31"/>
      <c r="K22" s="32">
        <f t="shared" si="3"/>
        <v>0</v>
      </c>
    </row>
    <row r="23" spans="1:11" ht="15.75" customHeight="1" x14ac:dyDescent="0.25">
      <c r="A23" s="13">
        <v>4</v>
      </c>
      <c r="B23" s="10"/>
      <c r="C23" s="10"/>
      <c r="D23" s="10"/>
      <c r="E23" s="10"/>
      <c r="F23" s="11">
        <v>0.9</v>
      </c>
      <c r="G23" s="11">
        <f t="shared" si="0"/>
        <v>9.0000000000000011E-2</v>
      </c>
      <c r="H23" s="12">
        <f t="shared" si="1"/>
        <v>0.99</v>
      </c>
      <c r="I23" s="12">
        <f t="shared" si="2"/>
        <v>0</v>
      </c>
      <c r="J23" s="31"/>
      <c r="K23" s="32">
        <f t="shared" si="3"/>
        <v>0</v>
      </c>
    </row>
    <row r="24" spans="1:11" ht="15.75" customHeight="1" x14ac:dyDescent="0.25">
      <c r="A24" s="13">
        <v>5</v>
      </c>
      <c r="B24" s="29"/>
      <c r="C24" s="29"/>
      <c r="D24" s="10"/>
      <c r="E24" s="10"/>
      <c r="F24" s="11">
        <v>0.9</v>
      </c>
      <c r="G24" s="11">
        <f t="shared" si="0"/>
        <v>9.0000000000000011E-2</v>
      </c>
      <c r="H24" s="12">
        <f t="shared" si="1"/>
        <v>0.99</v>
      </c>
      <c r="I24" s="12">
        <f t="shared" si="2"/>
        <v>0</v>
      </c>
      <c r="J24" s="31"/>
      <c r="K24" s="32">
        <f t="shared" si="3"/>
        <v>0</v>
      </c>
    </row>
    <row r="25" spans="1:11" ht="15.75" customHeight="1" x14ac:dyDescent="0.25">
      <c r="A25" s="13">
        <v>6</v>
      </c>
      <c r="B25" s="10"/>
      <c r="C25" s="10"/>
      <c r="D25" s="10"/>
      <c r="E25" s="10"/>
      <c r="F25" s="11">
        <v>0.9</v>
      </c>
      <c r="G25" s="11">
        <f t="shared" si="0"/>
        <v>9.0000000000000011E-2</v>
      </c>
      <c r="H25" s="12">
        <f t="shared" si="1"/>
        <v>0.99</v>
      </c>
      <c r="I25" s="12">
        <f t="shared" si="2"/>
        <v>0</v>
      </c>
      <c r="J25" s="31"/>
      <c r="K25" s="32">
        <f t="shared" si="3"/>
        <v>0</v>
      </c>
    </row>
    <row r="26" spans="1:11" ht="15.75" customHeight="1" x14ac:dyDescent="0.25">
      <c r="A26" s="13">
        <v>7</v>
      </c>
      <c r="B26" s="29"/>
      <c r="C26" s="29"/>
      <c r="D26" s="10"/>
      <c r="E26" s="10"/>
      <c r="F26" s="11">
        <v>0.9</v>
      </c>
      <c r="G26" s="11">
        <f t="shared" si="0"/>
        <v>9.0000000000000011E-2</v>
      </c>
      <c r="H26" s="12">
        <f t="shared" si="1"/>
        <v>0.99</v>
      </c>
      <c r="I26" s="12">
        <f t="shared" si="2"/>
        <v>0</v>
      </c>
      <c r="J26" s="31"/>
      <c r="K26" s="32">
        <f t="shared" si="3"/>
        <v>0</v>
      </c>
    </row>
    <row r="27" spans="1:11" ht="15.75" customHeight="1" x14ac:dyDescent="0.25">
      <c r="A27" s="13">
        <v>8</v>
      </c>
      <c r="B27" s="10"/>
      <c r="C27" s="10"/>
      <c r="D27" s="10"/>
      <c r="E27" s="10"/>
      <c r="F27" s="11">
        <v>0.9</v>
      </c>
      <c r="G27" s="11">
        <f t="shared" si="0"/>
        <v>9.0000000000000011E-2</v>
      </c>
      <c r="H27" s="12">
        <f t="shared" si="1"/>
        <v>0.99</v>
      </c>
      <c r="I27" s="12">
        <f t="shared" si="2"/>
        <v>0</v>
      </c>
      <c r="J27" s="31"/>
      <c r="K27" s="32">
        <f t="shared" si="3"/>
        <v>0</v>
      </c>
    </row>
    <row r="28" spans="1:11" ht="15.75" customHeight="1" x14ac:dyDescent="0.25">
      <c r="A28" s="13">
        <v>9</v>
      </c>
      <c r="B28" s="29"/>
      <c r="C28" s="29"/>
      <c r="D28" s="10"/>
      <c r="E28" s="10"/>
      <c r="F28" s="11">
        <v>0.9</v>
      </c>
      <c r="G28" s="11">
        <f t="shared" si="0"/>
        <v>9.0000000000000011E-2</v>
      </c>
      <c r="H28" s="12">
        <f t="shared" si="1"/>
        <v>0.99</v>
      </c>
      <c r="I28" s="12">
        <f t="shared" si="2"/>
        <v>0</v>
      </c>
      <c r="J28" s="31"/>
      <c r="K28" s="32">
        <f t="shared" si="3"/>
        <v>0</v>
      </c>
    </row>
    <row r="29" spans="1:11" ht="15.75" customHeight="1" x14ac:dyDescent="0.25">
      <c r="A29" s="13">
        <v>10</v>
      </c>
      <c r="B29" s="10"/>
      <c r="C29" s="10"/>
      <c r="D29" s="10"/>
      <c r="E29" s="10"/>
      <c r="F29" s="11">
        <v>0.9</v>
      </c>
      <c r="G29" s="11">
        <f t="shared" si="0"/>
        <v>9.0000000000000011E-2</v>
      </c>
      <c r="H29" s="12">
        <f t="shared" si="1"/>
        <v>0.99</v>
      </c>
      <c r="I29" s="12">
        <f t="shared" si="2"/>
        <v>0</v>
      </c>
      <c r="J29" s="31"/>
      <c r="K29" s="32">
        <f t="shared" si="3"/>
        <v>0</v>
      </c>
    </row>
    <row r="30" spans="1:11" ht="15.75" customHeight="1" x14ac:dyDescent="0.25">
      <c r="A30" s="13">
        <v>11</v>
      </c>
      <c r="B30" s="29"/>
      <c r="C30" s="29"/>
      <c r="D30" s="10"/>
      <c r="E30" s="10"/>
      <c r="F30" s="11">
        <v>0.9</v>
      </c>
      <c r="G30" s="11">
        <f t="shared" si="0"/>
        <v>9.0000000000000011E-2</v>
      </c>
      <c r="H30" s="12">
        <f t="shared" si="1"/>
        <v>0.99</v>
      </c>
      <c r="I30" s="12">
        <f t="shared" si="2"/>
        <v>0</v>
      </c>
      <c r="J30" s="31"/>
      <c r="K30" s="32">
        <f t="shared" si="3"/>
        <v>0</v>
      </c>
    </row>
    <row r="31" spans="1:11" ht="15.75" customHeight="1" x14ac:dyDescent="0.25">
      <c r="A31" s="13">
        <v>12</v>
      </c>
      <c r="B31" s="10"/>
      <c r="C31" s="10"/>
      <c r="D31" s="10"/>
      <c r="E31" s="10"/>
      <c r="F31" s="11">
        <v>0.9</v>
      </c>
      <c r="G31" s="11">
        <f t="shared" si="0"/>
        <v>9.0000000000000011E-2</v>
      </c>
      <c r="H31" s="12">
        <f t="shared" si="1"/>
        <v>0.99</v>
      </c>
      <c r="I31" s="12">
        <f t="shared" si="2"/>
        <v>0</v>
      </c>
      <c r="J31" s="31"/>
      <c r="K31" s="32">
        <f t="shared" si="3"/>
        <v>0</v>
      </c>
    </row>
    <row r="32" spans="1:11" ht="15.75" customHeight="1" x14ac:dyDescent="0.25">
      <c r="A32" s="13">
        <v>13</v>
      </c>
      <c r="B32" s="29"/>
      <c r="C32" s="29"/>
      <c r="D32" s="10"/>
      <c r="E32" s="10"/>
      <c r="F32" s="11">
        <v>0.9</v>
      </c>
      <c r="G32" s="11">
        <f t="shared" si="0"/>
        <v>9.0000000000000011E-2</v>
      </c>
      <c r="H32" s="12">
        <f t="shared" si="1"/>
        <v>0.99</v>
      </c>
      <c r="I32" s="12">
        <f t="shared" si="2"/>
        <v>0</v>
      </c>
      <c r="J32" s="31"/>
      <c r="K32" s="32">
        <f t="shared" si="3"/>
        <v>0</v>
      </c>
    </row>
    <row r="33" spans="1:11" ht="15.75" customHeight="1" x14ac:dyDescent="0.25">
      <c r="A33" s="13">
        <v>14</v>
      </c>
      <c r="B33" s="10"/>
      <c r="C33" s="10"/>
      <c r="D33" s="10"/>
      <c r="E33" s="10"/>
      <c r="F33" s="11">
        <v>0.9</v>
      </c>
      <c r="G33" s="11">
        <f t="shared" si="0"/>
        <v>9.0000000000000011E-2</v>
      </c>
      <c r="H33" s="12">
        <f t="shared" si="1"/>
        <v>0.99</v>
      </c>
      <c r="I33" s="12">
        <f t="shared" si="2"/>
        <v>0</v>
      </c>
      <c r="J33" s="31"/>
      <c r="K33" s="32">
        <f t="shared" si="3"/>
        <v>0</v>
      </c>
    </row>
    <row r="34" spans="1:11" ht="15.75" customHeight="1" x14ac:dyDescent="0.25">
      <c r="A34" s="13">
        <v>15</v>
      </c>
      <c r="B34" s="29"/>
      <c r="C34" s="29"/>
      <c r="D34" s="10"/>
      <c r="E34" s="10"/>
      <c r="F34" s="11">
        <v>0.9</v>
      </c>
      <c r="G34" s="11">
        <f t="shared" si="0"/>
        <v>9.0000000000000011E-2</v>
      </c>
      <c r="H34" s="12">
        <f t="shared" si="1"/>
        <v>0.99</v>
      </c>
      <c r="I34" s="12">
        <f t="shared" si="2"/>
        <v>0</v>
      </c>
      <c r="J34" s="31"/>
      <c r="K34" s="32">
        <f t="shared" si="3"/>
        <v>0</v>
      </c>
    </row>
    <row r="35" spans="1:11" ht="15.75" customHeight="1" x14ac:dyDescent="0.25">
      <c r="A35" s="13">
        <v>16</v>
      </c>
      <c r="B35" s="10"/>
      <c r="C35" s="10"/>
      <c r="D35" s="10"/>
      <c r="E35" s="10"/>
      <c r="F35" s="11">
        <v>0.9</v>
      </c>
      <c r="G35" s="11">
        <f t="shared" si="0"/>
        <v>9.0000000000000011E-2</v>
      </c>
      <c r="H35" s="12">
        <f t="shared" si="1"/>
        <v>0.99</v>
      </c>
      <c r="I35" s="12">
        <f t="shared" si="2"/>
        <v>0</v>
      </c>
      <c r="J35" s="31"/>
      <c r="K35" s="32">
        <f t="shared" si="3"/>
        <v>0</v>
      </c>
    </row>
    <row r="36" spans="1:11" ht="15.75" customHeight="1" x14ac:dyDescent="0.25">
      <c r="A36" s="13">
        <v>17</v>
      </c>
      <c r="B36" s="29"/>
      <c r="C36" s="29"/>
      <c r="D36" s="10"/>
      <c r="E36" s="10"/>
      <c r="F36" s="11">
        <v>0.9</v>
      </c>
      <c r="G36" s="11">
        <f t="shared" si="0"/>
        <v>9.0000000000000011E-2</v>
      </c>
      <c r="H36" s="12">
        <f t="shared" si="1"/>
        <v>0.99</v>
      </c>
      <c r="I36" s="12">
        <f t="shared" si="2"/>
        <v>0</v>
      </c>
      <c r="J36" s="31"/>
      <c r="K36" s="32">
        <f t="shared" si="3"/>
        <v>0</v>
      </c>
    </row>
    <row r="37" spans="1:11" ht="15.75" customHeight="1" x14ac:dyDescent="0.25">
      <c r="A37" s="13">
        <v>18</v>
      </c>
      <c r="B37" s="10"/>
      <c r="C37" s="10"/>
      <c r="D37" s="10"/>
      <c r="E37" s="10"/>
      <c r="F37" s="11">
        <v>0.9</v>
      </c>
      <c r="G37" s="11">
        <f t="shared" si="0"/>
        <v>9.0000000000000011E-2</v>
      </c>
      <c r="H37" s="12">
        <f t="shared" si="1"/>
        <v>0.99</v>
      </c>
      <c r="I37" s="12">
        <f t="shared" si="2"/>
        <v>0</v>
      </c>
      <c r="J37" s="31"/>
      <c r="K37" s="32">
        <f t="shared" si="3"/>
        <v>0</v>
      </c>
    </row>
    <row r="38" spans="1:11" ht="15.75" customHeight="1" x14ac:dyDescent="0.25">
      <c r="A38" s="13">
        <v>19</v>
      </c>
      <c r="B38" s="29"/>
      <c r="C38" s="29"/>
      <c r="D38" s="10"/>
      <c r="E38" s="10"/>
      <c r="F38" s="11">
        <v>0.9</v>
      </c>
      <c r="G38" s="11">
        <f t="shared" si="0"/>
        <v>9.0000000000000011E-2</v>
      </c>
      <c r="H38" s="12">
        <f t="shared" si="1"/>
        <v>0.99</v>
      </c>
      <c r="I38" s="12">
        <f t="shared" si="2"/>
        <v>0</v>
      </c>
      <c r="J38" s="31"/>
      <c r="K38" s="32">
        <f t="shared" si="3"/>
        <v>0</v>
      </c>
    </row>
    <row r="39" spans="1:11" ht="15.75" customHeight="1" x14ac:dyDescent="0.25">
      <c r="A39" s="13">
        <v>20</v>
      </c>
      <c r="B39" s="10"/>
      <c r="C39" s="10"/>
      <c r="D39" s="10"/>
      <c r="E39" s="10"/>
      <c r="F39" s="11">
        <v>0.9</v>
      </c>
      <c r="G39" s="11">
        <f t="shared" si="0"/>
        <v>9.0000000000000011E-2</v>
      </c>
      <c r="H39" s="12">
        <f t="shared" si="1"/>
        <v>0.99</v>
      </c>
      <c r="I39" s="12">
        <f t="shared" si="2"/>
        <v>0</v>
      </c>
      <c r="J39" s="31"/>
      <c r="K39" s="32">
        <f t="shared" si="3"/>
        <v>0</v>
      </c>
    </row>
    <row r="40" spans="1:11" ht="15.75" customHeight="1" x14ac:dyDescent="0.25">
      <c r="A40" s="13">
        <v>21</v>
      </c>
      <c r="B40" s="29"/>
      <c r="C40" s="29"/>
      <c r="D40" s="10"/>
      <c r="E40" s="10"/>
      <c r="F40" s="11">
        <v>0.9</v>
      </c>
      <c r="G40" s="11">
        <f t="shared" si="0"/>
        <v>9.0000000000000011E-2</v>
      </c>
      <c r="H40" s="12">
        <f t="shared" si="1"/>
        <v>0.99</v>
      </c>
      <c r="I40" s="12">
        <f t="shared" si="2"/>
        <v>0</v>
      </c>
      <c r="J40" s="31"/>
      <c r="K40" s="32">
        <f t="shared" si="3"/>
        <v>0</v>
      </c>
    </row>
    <row r="41" spans="1:11" ht="15.75" customHeight="1" x14ac:dyDescent="0.25">
      <c r="A41" s="13">
        <v>22</v>
      </c>
      <c r="B41" s="10"/>
      <c r="C41" s="10"/>
      <c r="D41" s="10"/>
      <c r="E41" s="10"/>
      <c r="F41" s="11">
        <v>0.9</v>
      </c>
      <c r="G41" s="11">
        <f t="shared" si="0"/>
        <v>9.0000000000000011E-2</v>
      </c>
      <c r="H41" s="12">
        <f t="shared" si="1"/>
        <v>0.99</v>
      </c>
      <c r="I41" s="12">
        <f t="shared" si="2"/>
        <v>0</v>
      </c>
      <c r="J41" s="31"/>
      <c r="K41" s="32">
        <f t="shared" si="3"/>
        <v>0</v>
      </c>
    </row>
    <row r="42" spans="1:11" ht="15.75" customHeight="1" x14ac:dyDescent="0.25">
      <c r="A42" s="13">
        <v>23</v>
      </c>
      <c r="B42" s="29"/>
      <c r="C42" s="29"/>
      <c r="D42" s="10"/>
      <c r="E42" s="10"/>
      <c r="F42" s="11">
        <v>0.9</v>
      </c>
      <c r="G42" s="11">
        <f t="shared" si="0"/>
        <v>9.0000000000000011E-2</v>
      </c>
      <c r="H42" s="12">
        <f t="shared" si="1"/>
        <v>0.99</v>
      </c>
      <c r="I42" s="12">
        <f t="shared" si="2"/>
        <v>0</v>
      </c>
      <c r="J42" s="31"/>
      <c r="K42" s="32">
        <f t="shared" si="3"/>
        <v>0</v>
      </c>
    </row>
    <row r="43" spans="1:11" ht="15.75" customHeight="1" x14ac:dyDescent="0.25">
      <c r="A43" s="13">
        <v>24</v>
      </c>
      <c r="B43" s="10"/>
      <c r="C43" s="10"/>
      <c r="D43" s="10"/>
      <c r="E43" s="10"/>
      <c r="F43" s="11">
        <v>0.9</v>
      </c>
      <c r="G43" s="11">
        <f t="shared" si="0"/>
        <v>9.0000000000000011E-2</v>
      </c>
      <c r="H43" s="12">
        <f t="shared" si="1"/>
        <v>0.99</v>
      </c>
      <c r="I43" s="12">
        <f t="shared" si="2"/>
        <v>0</v>
      </c>
      <c r="J43" s="31"/>
      <c r="K43" s="32">
        <f t="shared" si="3"/>
        <v>0</v>
      </c>
    </row>
    <row r="44" spans="1:11" ht="15.75" customHeight="1" x14ac:dyDescent="0.25">
      <c r="A44" s="13">
        <v>25</v>
      </c>
      <c r="B44" s="29"/>
      <c r="C44" s="29"/>
      <c r="D44" s="10"/>
      <c r="E44" s="26"/>
      <c r="F44" s="11">
        <v>0.9</v>
      </c>
      <c r="G44" s="24">
        <f t="shared" si="0"/>
        <v>9.0000000000000011E-2</v>
      </c>
      <c r="H44" s="25">
        <f t="shared" si="1"/>
        <v>0.99</v>
      </c>
      <c r="I44" s="12">
        <f t="shared" si="2"/>
        <v>0</v>
      </c>
      <c r="J44" s="31"/>
      <c r="K44" s="32">
        <f t="shared" si="3"/>
        <v>0</v>
      </c>
    </row>
    <row r="45" spans="1:11" ht="15.75" customHeight="1" x14ac:dyDescent="0.25">
      <c r="A45" s="27"/>
      <c r="B45" s="27"/>
      <c r="C45" s="27"/>
      <c r="D45" s="34"/>
      <c r="E45" s="34"/>
      <c r="F45" s="35"/>
      <c r="G45" s="23"/>
      <c r="H45" s="36" t="s">
        <v>21</v>
      </c>
      <c r="I45" s="37">
        <f>SUM(I20:I44)</f>
        <v>0</v>
      </c>
      <c r="J45" s="38">
        <f t="shared" ref="J45:K45" si="4">SUM(J20:J44)</f>
        <v>0</v>
      </c>
      <c r="K45" s="38">
        <f t="shared" si="4"/>
        <v>0</v>
      </c>
    </row>
    <row r="46" spans="1:11" ht="7.5" customHeight="1" x14ac:dyDescent="0.25">
      <c r="A46" s="4"/>
      <c r="B46" s="4"/>
      <c r="C46" s="4"/>
      <c r="D46" s="4"/>
      <c r="E46" s="4"/>
      <c r="F46" s="4"/>
      <c r="G46" s="4"/>
    </row>
    <row r="47" spans="1:11" x14ac:dyDescent="0.25">
      <c r="A47" s="57" t="s">
        <v>12</v>
      </c>
      <c r="B47" s="57"/>
      <c r="C47" s="57"/>
      <c r="D47" s="57"/>
      <c r="E47" s="57"/>
      <c r="F47" s="57"/>
      <c r="G47" s="57"/>
    </row>
    <row r="48" spans="1:11" ht="26.25" customHeight="1" x14ac:dyDescent="0.25">
      <c r="A48" s="4" t="s">
        <v>13</v>
      </c>
      <c r="B48" s="8"/>
      <c r="C48" s="8"/>
      <c r="D48" s="8"/>
      <c r="E48" s="8"/>
      <c r="F48" s="8"/>
      <c r="G48" s="8"/>
    </row>
    <row r="49" spans="1:7" ht="29.25" customHeight="1" x14ac:dyDescent="0.25">
      <c r="A49" s="4" t="s">
        <v>14</v>
      </c>
      <c r="B49" s="4"/>
      <c r="C49" s="8"/>
      <c r="D49" s="8"/>
      <c r="E49" s="8"/>
      <c r="F49" s="9"/>
      <c r="G49" s="8"/>
    </row>
  </sheetData>
  <mergeCells count="13">
    <mergeCell ref="B6:K6"/>
    <mergeCell ref="B8:K8"/>
    <mergeCell ref="A10:K10"/>
    <mergeCell ref="I15:J15"/>
    <mergeCell ref="D12:H13"/>
    <mergeCell ref="D14:H16"/>
    <mergeCell ref="B18:I18"/>
    <mergeCell ref="A47:G47"/>
    <mergeCell ref="B14:B16"/>
    <mergeCell ref="C14:C16"/>
    <mergeCell ref="I14:J14"/>
    <mergeCell ref="B12:C12"/>
    <mergeCell ref="I12:K13"/>
  </mergeCells>
  <hyperlinks>
    <hyperlink ref="F3" r:id="rId1"/>
  </hyperlinks>
  <pageMargins left="0.17" right="0.21" top="0.37" bottom="0.17" header="0.3" footer="0.3"/>
  <pageSetup paperSize="9" orientation="portrait" horizontalDpi="0" verticalDpi="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 étoiles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 LIMOUSIN</dc:creator>
  <cp:lastModifiedBy>Liliane LIMOUSIN</cp:lastModifiedBy>
  <cp:lastPrinted>2019-01-31T13:26:38Z</cp:lastPrinted>
  <dcterms:created xsi:type="dcterms:W3CDTF">2018-10-16T10:15:18Z</dcterms:created>
  <dcterms:modified xsi:type="dcterms:W3CDTF">2020-05-28T09:37:35Z</dcterms:modified>
</cp:coreProperties>
</file>